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265" yWindow="4620" windowWidth="14085" windowHeight="10875"/>
  </bookViews>
  <sheets>
    <sheet name="среднегодовая 2025" sheetId="3" r:id="rId1"/>
  </sheets>
  <definedNames>
    <definedName name="_xlnm.Print_Area" localSheetId="0">'среднегодовая 2025'!$A$1:$E$44</definedName>
  </definedNames>
  <calcPr calcId="144525"/>
</workbook>
</file>

<file path=xl/calcChain.xml><?xml version="1.0" encoding="utf-8"?>
<calcChain xmlns="http://schemas.openxmlformats.org/spreadsheetml/2006/main">
  <c r="D39" i="3" l="1"/>
  <c r="D11" i="3" l="1"/>
  <c r="D35" i="3" l="1"/>
  <c r="C11" i="3" l="1"/>
  <c r="C40" i="3"/>
  <c r="D40" i="3" l="1"/>
  <c r="C43" i="3" s="1"/>
</calcChain>
</file>

<file path=xl/sharedStrings.xml><?xml version="1.0" encoding="utf-8"?>
<sst xmlns="http://schemas.openxmlformats.org/spreadsheetml/2006/main" count="42" uniqueCount="34">
  <si>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</si>
  <si>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</si>
  <si>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</si>
  <si>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</si>
  <si>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</si>
  <si>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</si>
  <si>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</si>
  <si>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</si>
  <si>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</si>
  <si>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</si>
  <si>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</si>
  <si>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</si>
  <si>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</si>
  <si>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</si>
  <si>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</si>
  <si>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</si>
  <si>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</si>
  <si>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</si>
  <si>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</si>
  <si>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</si>
  <si>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</si>
  <si>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</si>
  <si>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</si>
  <si>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</si>
  <si>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</si>
  <si>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</si>
  <si>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Диспансеризация репродуктивного возраста</t>
  </si>
  <si>
    <t>Диспансерное наблюдение взрослого населения по поводу болезней системы кровообращения</t>
  </si>
  <si>
    <t>Школы для больных с хроническими заболеваниями</t>
  </si>
  <si>
    <t>Результативность</t>
  </si>
  <si>
    <t>Иной межбюджетный трансферт по распоряжению Правительства РФ от 28.03.2025 № 748-р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</si>
  <si>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01.07.2025)</t>
  </si>
  <si>
    <t>1 500/ 10 204 (УЕТ)</t>
  </si>
  <si>
    <t>от "22" июля 2025 г.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</si>
</sst>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7" fillId="0" borderId="1" xfId="0" applyFont="1" applyBorder="1" applyAlignment="1">
      <alignment vertical="center" wrapText="1"/>
    </xf>
    <xf numFmtId="166" fontId="7" fillId="0" borderId="11" xfId="5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49.57031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4"/>
      <c r="D1" s="37" t="s">
        <v>19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33</v>
      </c>
      <c r="D3" s="37"/>
      <c r="E3" s="37"/>
    </row>
    <row r="5" spans="1:13" ht="65.25" customHeight="1" x14ac:dyDescent="0.25">
      <c r="A5" s="38" t="s">
        <v>31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9">
        <v>1500</v>
      </c>
      <c r="D9" s="13">
        <v>56139336</v>
      </c>
    </row>
    <row r="10" spans="1:13" s="23" customFormat="1" ht="47.25" x14ac:dyDescent="0.25">
      <c r="B10" s="35" t="s">
        <v>30</v>
      </c>
      <c r="C10" s="36"/>
      <c r="D10" s="21">
        <v>7995000</v>
      </c>
    </row>
    <row r="11" spans="1:13" ht="15.75" x14ac:dyDescent="0.25">
      <c r="B11" s="2" t="s">
        <v>0</v>
      </c>
      <c r="C11" s="30">
        <f>C9</f>
        <v>1500</v>
      </c>
      <c r="D11" s="15">
        <f>D9+D10</f>
        <v>64134336</v>
      </c>
    </row>
    <row r="12" spans="1:13" s="23" customFormat="1" ht="15.75" x14ac:dyDescent="0.25">
      <c r="B12" s="4"/>
      <c r="C12" s="28"/>
      <c r="D12" s="27"/>
    </row>
    <row r="13" spans="1:13" x14ac:dyDescent="0.25">
      <c r="B13" s="6" t="s">
        <v>1</v>
      </c>
      <c r="C13" s="6" t="s">
        <v>15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5" t="s">
        <v>20</v>
      </c>
      <c r="C15" s="24">
        <v>12889</v>
      </c>
      <c r="D15" s="21">
        <v>12302111</v>
      </c>
    </row>
    <row r="16" spans="1:13" s="23" customFormat="1" ht="31.5" x14ac:dyDescent="0.25">
      <c r="B16" s="25" t="s">
        <v>21</v>
      </c>
      <c r="C16" s="24">
        <v>2723</v>
      </c>
      <c r="D16" s="21">
        <v>5696365</v>
      </c>
    </row>
    <row r="17" spans="2:4" s="23" customFormat="1" ht="31.5" x14ac:dyDescent="0.25">
      <c r="B17" s="25" t="s">
        <v>22</v>
      </c>
      <c r="C17" s="24">
        <v>1380</v>
      </c>
      <c r="D17" s="32">
        <v>1741556</v>
      </c>
    </row>
    <row r="18" spans="2:4" s="23" customFormat="1" ht="31.5" x14ac:dyDescent="0.25">
      <c r="B18" s="25" t="s">
        <v>23</v>
      </c>
      <c r="C18" s="24">
        <v>194</v>
      </c>
      <c r="D18" s="32">
        <v>746260</v>
      </c>
    </row>
    <row r="19" spans="2:4" s="23" customFormat="1" ht="15.75" x14ac:dyDescent="0.25">
      <c r="B19" s="25" t="s">
        <v>29</v>
      </c>
      <c r="C19" s="24"/>
      <c r="D19" s="33">
        <v>616103</v>
      </c>
    </row>
    <row r="20" spans="2:4" s="23" customFormat="1" ht="78.75" x14ac:dyDescent="0.25">
      <c r="B20" s="25" t="s">
        <v>24</v>
      </c>
      <c r="C20" s="24">
        <v>241</v>
      </c>
      <c r="D20" s="26">
        <v>500258</v>
      </c>
    </row>
    <row r="21" spans="2:4" s="23" customFormat="1" ht="31.5" x14ac:dyDescent="0.25">
      <c r="B21" s="25" t="s">
        <v>25</v>
      </c>
      <c r="C21" s="24">
        <v>460</v>
      </c>
      <c r="D21" s="31">
        <v>903665</v>
      </c>
    </row>
    <row r="22" spans="2:4" s="23" customFormat="1" ht="31.5" x14ac:dyDescent="0.25">
      <c r="B22" s="25" t="s">
        <v>27</v>
      </c>
      <c r="C22" s="24">
        <v>734</v>
      </c>
      <c r="D22" s="31">
        <v>3205979</v>
      </c>
    </row>
    <row r="23" spans="2:4" s="23" customFormat="1" ht="31.5" x14ac:dyDescent="0.25">
      <c r="B23" s="25" t="s">
        <v>28</v>
      </c>
      <c r="C23" s="24">
        <v>1134</v>
      </c>
      <c r="D23" s="33">
        <v>2252839</v>
      </c>
    </row>
    <row r="24" spans="2:4" s="23" customFormat="1" ht="31.5" x14ac:dyDescent="0.25">
      <c r="B24" s="25" t="s">
        <v>14</v>
      </c>
      <c r="C24" s="24">
        <v>2509</v>
      </c>
      <c r="D24" s="45">
        <v>21593200</v>
      </c>
    </row>
    <row r="25" spans="2:4" s="23" customFormat="1" ht="15.75" x14ac:dyDescent="0.25">
      <c r="B25" s="25" t="s">
        <v>16</v>
      </c>
      <c r="C25" s="24">
        <v>225</v>
      </c>
      <c r="D25" s="46"/>
    </row>
    <row r="26" spans="2:4" s="23" customFormat="1" ht="15.75" x14ac:dyDescent="0.25">
      <c r="B26" s="25" t="s">
        <v>17</v>
      </c>
      <c r="C26" s="24">
        <v>0</v>
      </c>
      <c r="D26" s="47"/>
    </row>
    <row r="27" spans="2:4" ht="15.75" x14ac:dyDescent="0.25">
      <c r="B27" s="3" t="s">
        <v>11</v>
      </c>
      <c r="C27" s="24">
        <v>5356</v>
      </c>
      <c r="D27" s="21">
        <v>26242191</v>
      </c>
    </row>
    <row r="28" spans="2:4" s="23" customFormat="1" ht="15.75" x14ac:dyDescent="0.25">
      <c r="B28" s="3" t="s">
        <v>18</v>
      </c>
      <c r="C28" s="24">
        <v>355</v>
      </c>
      <c r="D28" s="21">
        <v>735439</v>
      </c>
    </row>
    <row r="29" spans="2:4" s="23" customFormat="1" ht="15.75" x14ac:dyDescent="0.25">
      <c r="B29" s="25" t="s">
        <v>26</v>
      </c>
      <c r="C29" s="24">
        <v>1073</v>
      </c>
      <c r="D29" s="21">
        <v>2914920</v>
      </c>
    </row>
    <row r="30" spans="2:4" s="23" customFormat="1" ht="15.75" x14ac:dyDescent="0.25">
      <c r="B30" s="3" t="s">
        <v>10</v>
      </c>
      <c r="C30" s="24">
        <v>2125</v>
      </c>
      <c r="D30" s="21">
        <v>7821664</v>
      </c>
    </row>
    <row r="31" spans="2:4" ht="15.75" x14ac:dyDescent="0.25">
      <c r="B31" s="3" t="s">
        <v>6</v>
      </c>
      <c r="C31" s="24">
        <v>1066</v>
      </c>
      <c r="D31" s="21">
        <v>1444355</v>
      </c>
    </row>
    <row r="32" spans="2:4" ht="15.75" x14ac:dyDescent="0.25">
      <c r="B32" s="22" t="s">
        <v>13</v>
      </c>
      <c r="C32" s="14" t="s">
        <v>32</v>
      </c>
      <c r="D32" s="18">
        <v>2773093</v>
      </c>
    </row>
    <row r="33" spans="2:5" s="23" customFormat="1" ht="15.75" x14ac:dyDescent="0.25">
      <c r="B33" s="25" t="s">
        <v>12</v>
      </c>
      <c r="C33" s="24">
        <v>1897</v>
      </c>
      <c r="D33" s="17">
        <v>201512</v>
      </c>
    </row>
    <row r="34" spans="2:5" ht="15.75" x14ac:dyDescent="0.25">
      <c r="B34" s="22" t="s">
        <v>9</v>
      </c>
      <c r="C34" s="24">
        <v>90</v>
      </c>
      <c r="D34" s="21">
        <v>96464</v>
      </c>
    </row>
    <row r="35" spans="2:5" ht="15.75" x14ac:dyDescent="0.25">
      <c r="B35" s="2" t="s">
        <v>0</v>
      </c>
      <c r="C35" s="11"/>
      <c r="D35" s="15">
        <f>SUM(D15:D34)</f>
        <v>91787974</v>
      </c>
    </row>
    <row r="36" spans="2:5" s="23" customFormat="1" ht="15.75" x14ac:dyDescent="0.25">
      <c r="B36" s="4"/>
      <c r="C36" s="12"/>
      <c r="D36" s="27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6">
        <v>32</v>
      </c>
      <c r="D39" s="13">
        <f>603848+3716</f>
        <v>607564</v>
      </c>
    </row>
    <row r="40" spans="2:5" ht="15.75" x14ac:dyDescent="0.25">
      <c r="B40" s="2" t="s">
        <v>0</v>
      </c>
      <c r="C40" s="29">
        <f>C39</f>
        <v>32</v>
      </c>
      <c r="D40" s="15">
        <f>D39</f>
        <v>607564</v>
      </c>
    </row>
    <row r="41" spans="2:5" ht="16.5" thickBot="1" x14ac:dyDescent="0.3">
      <c r="B41" s="4"/>
      <c r="C41" s="12"/>
      <c r="D41" s="12"/>
    </row>
    <row r="42" spans="2:5" ht="15.75" x14ac:dyDescent="0.25">
      <c r="B42" s="39" t="s">
        <v>4</v>
      </c>
      <c r="C42" s="41" t="s">
        <v>2</v>
      </c>
      <c r="D42" s="42"/>
      <c r="E42" s="9"/>
    </row>
    <row r="43" spans="2:5" ht="16.5" thickBot="1" x14ac:dyDescent="0.3">
      <c r="B43" s="40"/>
      <c r="C43" s="43">
        <f>D11+D35+D40</f>
        <v>156529874</v>
      </c>
      <c r="D43" s="44"/>
      <c r="E43" s="20"/>
    </row>
  </sheetData>
  <mergeCells count="8">
    <mergeCell ref="D1:E1"/>
    <mergeCell ref="C2:E2"/>
    <mergeCell ref="C3:E3"/>
    <mergeCell ref="A5:E5"/>
    <mergeCell ref="B42:B43"/>
    <mergeCell ref="C42:D42"/>
    <mergeCell ref="C43:D43"/>
    <mergeCell ref="D24:D26"/>
  </mergeCells>
  <pageMargins left="0.70866141732283472" right="0.70866141732283472" top="0.74803149606299213" bottom="0.74803149606299213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2025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2025-05-13T02:39:03Z</cp:lastPrinted>
  <dcterms:created xsi:type="dcterms:W3CDTF">2013-02-07T03:49:39Z</dcterms:created>
  <dcterms:modified xsi:type="dcterms:W3CDTF">2025-07-17T06:17:02Z</dcterms:modified>
</cp:coreProperties>
</file>